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8-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<sst xmlns="http://schemas.openxmlformats.org/spreadsheetml/2006/main" count="108" uniqueCount="67">
  <si>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</si>
  <si>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63ª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</si>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</sst>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9570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4.15"/>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n">
        <v>44776</v>
      </c>
      <c r="G1" s="6" t="s">
        <v>3</v>
      </c>
    </row>
    <row r="2" customFormat="false" ht="15" hidden="true" customHeight="false" outlineLevel="0" collapsed="false">
      <c r="D2" s="3" t="n">
        <f aca="false">COUNTA(G3:IV3)</f>
        <v>1</v>
      </c>
      <c r="E2" s="3"/>
      <c r="F2" s="3"/>
    </row>
    <row r="3" s="7" customFormat="true" ht="40.25" hidden="false" customHeight="false" outlineLevel="0" collapsed="false">
      <c r="A3" s="7" t="s">
        <v>4</v>
      </c>
      <c r="B3" s="7" t="s">
        <v>5</v>
      </c>
      <c r="C3" s="7" t="s">
        <v>6</v>
      </c>
      <c r="D3" s="7" t="s">
        <v>7</v>
      </c>
      <c r="F3" s="7" t="s">
        <v>8</v>
      </c>
      <c r="G3" s="7" t="s">
        <v>9</v>
      </c>
    </row>
    <row r="4" s="12" customFormat="true" ht="12.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1" t="s">
        <v>24</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4" t="s">
        <v>25</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1" t="s">
        <v>26</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4" t="s">
        <v>32</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5" t="s">
        <v>33</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14" t="s">
        <v>40</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2" t="s">
        <v>41</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44</v>
      </c>
      <c r="G37" s="12" t="s">
        <v>11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45</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46</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47</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48</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49</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50</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1</v>
      </c>
      <c r="B44" s="10" t="n">
        <f aca="false">D$2</f>
        <v>1</v>
      </c>
      <c r="C44" s="9" t="n">
        <f aca="true">COUNTIF(G44:OFFSET(G44,0,$D$2-1),"P")/$D$2</f>
        <v>1</v>
      </c>
      <c r="D44" s="10" t="str">
        <f aca="false">IF(C44&gt;=0.5,"PRESENTE","AUSENTE")</f>
        <v>PRESENTE</v>
      </c>
      <c r="E44" s="10" t="str">
        <f aca="false">IF($C44&gt;=0.5,"P","F")</f>
        <v>P</v>
      </c>
      <c r="F44" s="14" t="s">
        <v>51</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52</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2" t="s">
        <v>11</v>
      </c>
      <c r="E48" s="22"/>
      <c r="F48" s="23" t="s">
        <v>54</v>
      </c>
    </row>
    <row r="49" customFormat="false" ht="15" hidden="false" customHeight="false" outlineLevel="0" collapsed="false">
      <c r="D49" s="22" t="s">
        <v>55</v>
      </c>
      <c r="E49" s="22"/>
      <c r="F49" s="23" t="s">
        <v>56</v>
      </c>
    </row>
    <row r="50" customFormat="false" ht="15" hidden="false" customHeight="false" outlineLevel="0" collapsed="false">
      <c r="D50" s="22" t="s">
        <v>57</v>
      </c>
      <c r="E50" s="22"/>
      <c r="F50" s="23" t="s">
        <v>58</v>
      </c>
    </row>
    <row r="51" customFormat="false" ht="15" hidden="false" customHeight="false" outlineLevel="0" collapsed="false">
      <c r="D51" s="22" t="s">
        <v>59</v>
      </c>
      <c r="E51" s="22"/>
      <c r="F51" s="23" t="s">
        <v>60</v>
      </c>
    </row>
    <row r="52" customFormat="false" ht="15" hidden="false" customHeight="false" outlineLevel="0" collapsed="false">
      <c r="D52" s="22" t="s">
        <v>61</v>
      </c>
      <c r="E52" s="22"/>
      <c r="F52" s="23" t="s">
        <v>62</v>
      </c>
    </row>
    <row r="53" customFormat="false" ht="15" hidden="false" customHeight="false" outlineLevel="0" collapsed="false">
      <c r="D53" s="22" t="s">
        <v>63</v>
      </c>
      <c r="E53" s="22"/>
      <c r="F53" s="3" t="s">
        <v>64</v>
      </c>
    </row>
    <row r="54" customFormat="false" ht="15"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2:IV3 P4:IV44 A4:E44 A1:E1 G1:IV1 H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3 F4:F4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2">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14:F15">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2022-08-05T12:58:23Z</dcterms:created>
  <dc:creator/>
  <dc:description/>
  <dc:language>pt-BR</dc:language>
  <cp:lastModifiedBy/>
  <dcterms:modified xsi:type="dcterms:W3CDTF">2022-08-05T12:58:34Z</dcterms:modified>
  <cp:revision>1</cp:revision>
  <dc:subject/>
  <dc:title/>
</cp:coreProperties>
</file>